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ark\Desktop\Webready Files\Final Base Case\"/>
    </mc:Choice>
  </mc:AlternateContent>
  <bookViews>
    <workbookView xWindow="480" yWindow="15" windowWidth="16140" windowHeight="9600"/>
  </bookViews>
  <sheets>
    <sheet name="ToEPA" sheetId="12" r:id="rId1"/>
  </sheets>
  <externalReferences>
    <externalReference r:id="rId2"/>
    <externalReference r:id="rId3"/>
  </externalReferences>
  <definedNames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>#REF!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>[2]Summary!#REF!</definedName>
    <definedName name="Sum_NatEmiss">[2]Summary!#REF!</definedName>
    <definedName name="Sys_Report">[2]Setup!$V$13</definedName>
    <definedName name="SystemOutput">#REF!,#REF!,#REF!,#REF!,#REF!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52511"/>
</workbook>
</file>

<file path=xl/calcChain.xml><?xml version="1.0" encoding="utf-8"?>
<calcChain xmlns="http://schemas.openxmlformats.org/spreadsheetml/2006/main">
  <c r="H55" i="12" l="1"/>
  <c r="G55" i="12"/>
  <c r="F55" i="12"/>
  <c r="E55" i="12"/>
  <c r="D55" i="12"/>
  <c r="C55" i="12"/>
  <c r="B55" i="12"/>
</calcChain>
</file>

<file path=xl/sharedStrings.xml><?xml version="1.0" encoding="utf-8"?>
<sst xmlns="http://schemas.openxmlformats.org/spreadsheetml/2006/main" count="58" uniqueCount="54">
  <si>
    <t>State</t>
  </si>
  <si>
    <t>Arizona</t>
  </si>
  <si>
    <t>California</t>
  </si>
  <si>
    <t>Illinois</t>
  </si>
  <si>
    <t>Louisiana</t>
  </si>
  <si>
    <t>Texas</t>
  </si>
  <si>
    <t>Florida</t>
  </si>
  <si>
    <t>New Jersey</t>
  </si>
  <si>
    <t>Pennsylvania</t>
  </si>
  <si>
    <t>Maryland</t>
  </si>
  <si>
    <t>Michigan</t>
  </si>
  <si>
    <t>Connecticut</t>
  </si>
  <si>
    <t>Idaho</t>
  </si>
  <si>
    <t>Oregon</t>
  </si>
  <si>
    <t>Washington</t>
  </si>
  <si>
    <t>Virginia</t>
  </si>
  <si>
    <t>Indiana</t>
  </si>
  <si>
    <t>Colorado</t>
  </si>
  <si>
    <t>Alabama</t>
  </si>
  <si>
    <t>Georgia</t>
  </si>
  <si>
    <t>Kansas</t>
  </si>
  <si>
    <t>Tennessee</t>
  </si>
  <si>
    <t>Mississippi</t>
  </si>
  <si>
    <t>Kentucky</t>
  </si>
  <si>
    <t>New York</t>
  </si>
  <si>
    <t>North Carolina</t>
  </si>
  <si>
    <t>South Carolina</t>
  </si>
  <si>
    <t>Wisconsin</t>
  </si>
  <si>
    <t>Arkansas</t>
  </si>
  <si>
    <t>Iowa</t>
  </si>
  <si>
    <t>Minnesota</t>
  </si>
  <si>
    <t>Vermont</t>
  </si>
  <si>
    <t>New Hampshire</t>
  </si>
  <si>
    <t>Massachusetts</t>
  </si>
  <si>
    <t>Maine</t>
  </si>
  <si>
    <t>Montana</t>
  </si>
  <si>
    <t>Ohio</t>
  </si>
  <si>
    <t>Delaware</t>
  </si>
  <si>
    <t>North Dakota</t>
  </si>
  <si>
    <t>South Dakota</t>
  </si>
  <si>
    <t>West Virginia</t>
  </si>
  <si>
    <t>Nevada</t>
  </si>
  <si>
    <t>Missouri</t>
  </si>
  <si>
    <t>Oklahoma</t>
  </si>
  <si>
    <t>Nebraska</t>
  </si>
  <si>
    <t>New Mexico</t>
  </si>
  <si>
    <t>Rhode Island</t>
  </si>
  <si>
    <t>Utah</t>
  </si>
  <si>
    <t>Wyoming</t>
  </si>
  <si>
    <t>District of Columbia</t>
  </si>
  <si>
    <t>Total</t>
  </si>
  <si>
    <t xml:space="preserve"> Summer Fuel Consumption (TBtu)</t>
  </si>
  <si>
    <t>5.15_OS_NOx_Final_Base_Case - Summer Fuel Use from Fossil Units &gt; 25MW</t>
  </si>
  <si>
    <t>Projected heat input totals shown above include the heat input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</si>
</sst>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b/>
      <u/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3" tint="0.59996337778862885"/>
      </left>
      <right/>
      <top/>
      <bottom/>
      <diagonal/>
    </border>
    <border>
      <left/>
      <right style="thin">
        <color theme="3" tint="0.59996337778862885"/>
      </right>
      <top/>
      <bottom/>
      <diagonal/>
    </border>
    <border>
      <left style="thin">
        <color theme="3" tint="0.59996337778862885"/>
      </left>
      <right/>
      <top/>
      <bottom style="thin">
        <color theme="4" tint="0.39997558519241921"/>
      </bottom>
      <diagonal/>
    </border>
    <border>
      <left/>
      <right style="thin">
        <color theme="3" tint="0.59996337778862885"/>
      </right>
      <top/>
      <bottom style="thin">
        <color theme="4" tint="0.39997558519241921"/>
      </bottom>
      <diagonal/>
    </border>
    <border>
      <left style="thin">
        <color theme="3" tint="0.59996337778862885"/>
      </left>
      <right/>
      <top style="thin">
        <color theme="4" tint="0.39997558519241921"/>
      </top>
      <bottom/>
      <diagonal/>
    </border>
    <border>
      <left/>
      <right style="thin">
        <color theme="3" tint="0.59996337778862885"/>
      </right>
      <top style="thin">
        <color theme="4" tint="0.39997558519241921"/>
      </top>
      <bottom/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4" fillId="0" borderId="0">
      <alignment vertical="center"/>
    </xf>
    <xf numFmtId="0" fontId="2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/>
    </xf>
    <xf numFmtId="0" fontId="5" fillId="0" borderId="0" xfId="0" applyFont="1"/>
    <xf numFmtId="164" fontId="1" fillId="2" borderId="2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4" xfId="0" applyNumberFormat="1" applyBorder="1"/>
    <xf numFmtId="164" fontId="1" fillId="2" borderId="7" xfId="0" applyNumberFormat="1" applyFont="1" applyFill="1" applyBorder="1"/>
    <xf numFmtId="164" fontId="1" fillId="2" borderId="8" xfId="0" applyNumberFormat="1" applyFont="1" applyFill="1" applyBorder="1"/>
    <xf numFmtId="0" fontId="6" fillId="0" borderId="0" xfId="13" applyFont="1" applyAlignment="1">
      <alignment horizontal="left"/>
    </xf>
    <xf numFmtId="0" fontId="0" fillId="0" borderId="0" xfId="0" applyNumberFormat="1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4">
    <cellStyle name="Comma 2" xfId="1"/>
    <cellStyle name="Normal" xfId="0" builtinId="0"/>
    <cellStyle name="Normal 2" xfId="2"/>
    <cellStyle name="Normal 2 2" xfId="3"/>
    <cellStyle name="Normal 2 8" xfId="4"/>
    <cellStyle name="Normal 3" xfId="5"/>
    <cellStyle name="Normal 4" xfId="6"/>
    <cellStyle name="Normal 5" xfId="7"/>
    <cellStyle name="Normal 6" xfId="8"/>
    <cellStyle name="Normal 7" xfId="9"/>
    <cellStyle name="Normal 7 2" xfId="10"/>
    <cellStyle name="Normal_State Impacts Table - All Proposals" xfId="13"/>
    <cellStyle name="Percent 2" xfId="11"/>
    <cellStyle name="常规_Book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="90" zoomScaleNormal="90" workbookViewId="0"/>
  </sheetViews>
  <sheetFormatPr defaultRowHeight="15"/>
  <cols>
    <col min="1" max="1" width="18.7109375" bestFit="1" customWidth="1"/>
    <col min="2" max="2" width="15.28515625" customWidth="1"/>
    <col min="3" max="8" width="12.5703125" bestFit="1" customWidth="1"/>
  </cols>
  <sheetData>
    <row r="1" spans="1:8">
      <c r="A1" s="5" t="s">
        <v>52</v>
      </c>
    </row>
    <row r="4" spans="1:8">
      <c r="A4" s="1"/>
      <c r="B4" s="16" t="s">
        <v>51</v>
      </c>
      <c r="C4" s="17"/>
      <c r="D4" s="17"/>
      <c r="E4" s="17"/>
      <c r="F4" s="17"/>
      <c r="G4" s="17"/>
      <c r="H4" s="18"/>
    </row>
    <row r="5" spans="1:8">
      <c r="A5" s="2" t="s">
        <v>0</v>
      </c>
      <c r="B5" s="7">
        <v>2016</v>
      </c>
      <c r="C5" s="2">
        <v>2018</v>
      </c>
      <c r="D5" s="2">
        <v>2020</v>
      </c>
      <c r="E5" s="2">
        <v>2025</v>
      </c>
      <c r="F5" s="2">
        <v>2030</v>
      </c>
      <c r="G5" s="2">
        <v>2040</v>
      </c>
      <c r="H5" s="8">
        <v>2050</v>
      </c>
    </row>
    <row r="6" spans="1:8">
      <c r="A6" s="3" t="s">
        <v>18</v>
      </c>
      <c r="B6" s="9">
        <v>353.08422656723656</v>
      </c>
      <c r="C6" s="10">
        <v>354.03713577472126</v>
      </c>
      <c r="D6" s="10">
        <v>303.87119232506291</v>
      </c>
      <c r="E6" s="10">
        <v>330.52632121263269</v>
      </c>
      <c r="F6" s="10">
        <v>330.049117676067</v>
      </c>
      <c r="G6" s="10">
        <v>336.11882320654655</v>
      </c>
      <c r="H6" s="11">
        <v>367.44247596164291</v>
      </c>
    </row>
    <row r="7" spans="1:8">
      <c r="A7" s="3" t="s">
        <v>1</v>
      </c>
      <c r="B7" s="9">
        <v>285.72323398127065</v>
      </c>
      <c r="C7" s="10">
        <v>281.15256963176995</v>
      </c>
      <c r="D7" s="10">
        <v>289.80646829953275</v>
      </c>
      <c r="E7" s="10">
        <v>313.85894525308521</v>
      </c>
      <c r="F7" s="10">
        <v>301.64991216148684</v>
      </c>
      <c r="G7" s="10">
        <v>226.58241649736101</v>
      </c>
      <c r="H7" s="11">
        <v>268.60375143588419</v>
      </c>
    </row>
    <row r="8" spans="1:8">
      <c r="A8" s="3" t="s">
        <v>28</v>
      </c>
      <c r="B8" s="9">
        <v>173.60617619909533</v>
      </c>
      <c r="C8" s="10">
        <v>168.4289905996913</v>
      </c>
      <c r="D8" s="10">
        <v>180.87697686270249</v>
      </c>
      <c r="E8" s="10">
        <v>187.64853162127204</v>
      </c>
      <c r="F8" s="10">
        <v>198.18552557187084</v>
      </c>
      <c r="G8" s="10">
        <v>212.10394465222873</v>
      </c>
      <c r="H8" s="11">
        <v>228.56244181797976</v>
      </c>
    </row>
    <row r="9" spans="1:8">
      <c r="A9" s="3" t="s">
        <v>2</v>
      </c>
      <c r="B9" s="9">
        <v>360.54475248251163</v>
      </c>
      <c r="C9" s="10">
        <v>352.66200390954299</v>
      </c>
      <c r="D9" s="10">
        <v>365.4212892185285</v>
      </c>
      <c r="E9" s="10">
        <v>380.38974844468709</v>
      </c>
      <c r="F9" s="10">
        <v>419.56495074325539</v>
      </c>
      <c r="G9" s="10">
        <v>393.6696713825491</v>
      </c>
      <c r="H9" s="11">
        <v>401.82684101502343</v>
      </c>
    </row>
    <row r="10" spans="1:8">
      <c r="A10" s="3" t="s">
        <v>17</v>
      </c>
      <c r="B10" s="9">
        <v>167.78613039337407</v>
      </c>
      <c r="C10" s="10">
        <v>165.86429771595937</v>
      </c>
      <c r="D10" s="10">
        <v>170.62009537902108</v>
      </c>
      <c r="E10" s="10">
        <v>175.4229773628324</v>
      </c>
      <c r="F10" s="10">
        <v>185.04485157130634</v>
      </c>
      <c r="G10" s="10">
        <v>177.29159944750339</v>
      </c>
      <c r="H10" s="11">
        <v>182.61827114541535</v>
      </c>
    </row>
    <row r="11" spans="1:8">
      <c r="A11" s="3" t="s">
        <v>11</v>
      </c>
      <c r="B11" s="9">
        <v>58.885763153225717</v>
      </c>
      <c r="C11" s="10">
        <v>51.638056427093616</v>
      </c>
      <c r="D11" s="10">
        <v>53.216349959408824</v>
      </c>
      <c r="E11" s="10">
        <v>52.998699847042062</v>
      </c>
      <c r="F11" s="10">
        <v>51.93133794703148</v>
      </c>
      <c r="G11" s="10">
        <v>66.462017633712577</v>
      </c>
      <c r="H11" s="11">
        <v>97.734402891447388</v>
      </c>
    </row>
    <row r="12" spans="1:8">
      <c r="A12" s="3" t="s">
        <v>37</v>
      </c>
      <c r="B12" s="9">
        <v>21.659707538458186</v>
      </c>
      <c r="C12" s="10">
        <v>11.7888276839815</v>
      </c>
      <c r="D12" s="10">
        <v>12.1006468299415</v>
      </c>
      <c r="E12" s="10">
        <v>14.973153737958269</v>
      </c>
      <c r="F12" s="10">
        <v>12.1006468299415</v>
      </c>
      <c r="G12" s="10">
        <v>22.06910389483394</v>
      </c>
      <c r="H12" s="11">
        <v>27.582948457541164</v>
      </c>
    </row>
    <row r="13" spans="1:8">
      <c r="A13" s="3" t="s">
        <v>49</v>
      </c>
      <c r="B13" s="9">
        <v>4.5259722097872037E-3</v>
      </c>
      <c r="C13" s="10">
        <v>7.6480226803080061E-3</v>
      </c>
      <c r="D13" s="10">
        <v>1.0674791791151021E-2</v>
      </c>
      <c r="E13" s="10">
        <v>1.3698528809820407E-2</v>
      </c>
      <c r="F13" s="10">
        <v>1.4745152880439982E-2</v>
      </c>
      <c r="G13" s="10">
        <v>2.3858036055169663E-2</v>
      </c>
      <c r="H13" s="11">
        <v>3.6599046167332672E-2</v>
      </c>
    </row>
    <row r="14" spans="1:8">
      <c r="A14" s="3" t="s">
        <v>6</v>
      </c>
      <c r="B14" s="9">
        <v>773.36780118634147</v>
      </c>
      <c r="C14" s="10">
        <v>809.79095754098273</v>
      </c>
      <c r="D14" s="10">
        <v>829.30105969284773</v>
      </c>
      <c r="E14" s="10">
        <v>856.49230171236638</v>
      </c>
      <c r="F14" s="10">
        <v>896.11298015455372</v>
      </c>
      <c r="G14" s="10">
        <v>832.21975208864592</v>
      </c>
      <c r="H14" s="11">
        <v>914.81709397260568</v>
      </c>
    </row>
    <row r="15" spans="1:8">
      <c r="A15" s="3" t="s">
        <v>19</v>
      </c>
      <c r="B15" s="9">
        <v>364.88523824068432</v>
      </c>
      <c r="C15" s="10">
        <v>369.97839378188831</v>
      </c>
      <c r="D15" s="10">
        <v>347.02877042329732</v>
      </c>
      <c r="E15" s="10">
        <v>382.99557915545284</v>
      </c>
      <c r="F15" s="10">
        <v>412.36850795878627</v>
      </c>
      <c r="G15" s="10">
        <v>349.68033598282614</v>
      </c>
      <c r="H15" s="11">
        <v>420.21680088973704</v>
      </c>
    </row>
    <row r="16" spans="1:8">
      <c r="A16" s="3" t="s">
        <v>12</v>
      </c>
      <c r="B16" s="9">
        <v>3.5109326394799503</v>
      </c>
      <c r="C16" s="10">
        <v>2.8281696282266995</v>
      </c>
      <c r="D16" s="10">
        <v>0.7710638210048999</v>
      </c>
      <c r="E16" s="10">
        <v>1.1140598219739601</v>
      </c>
      <c r="F16" s="10">
        <v>7.1360922113842351</v>
      </c>
      <c r="G16" s="10">
        <v>16.016616821934001</v>
      </c>
      <c r="H16" s="11">
        <v>14.145601944441351</v>
      </c>
    </row>
    <row r="17" spans="1:8">
      <c r="A17" s="3" t="s">
        <v>3</v>
      </c>
      <c r="B17" s="9">
        <v>380.36302721960146</v>
      </c>
      <c r="C17" s="10">
        <v>344.55771318914452</v>
      </c>
      <c r="D17" s="10">
        <v>367.01813507612189</v>
      </c>
      <c r="E17" s="10">
        <v>363.1873601224512</v>
      </c>
      <c r="F17" s="10">
        <v>382.21530309147312</v>
      </c>
      <c r="G17" s="10">
        <v>364.36365346648046</v>
      </c>
      <c r="H17" s="11">
        <v>472.51753951603234</v>
      </c>
    </row>
    <row r="18" spans="1:8">
      <c r="A18" s="3" t="s">
        <v>16</v>
      </c>
      <c r="B18" s="9">
        <v>460.84064125242469</v>
      </c>
      <c r="C18" s="10">
        <v>474.36135593925871</v>
      </c>
      <c r="D18" s="10">
        <v>479.23916605016353</v>
      </c>
      <c r="E18" s="10">
        <v>482.83135321579425</v>
      </c>
      <c r="F18" s="10">
        <v>491.81945856626339</v>
      </c>
      <c r="G18" s="10">
        <v>484.7810308284453</v>
      </c>
      <c r="H18" s="11">
        <v>527.60639243434082</v>
      </c>
    </row>
    <row r="19" spans="1:8">
      <c r="A19" s="3" t="s">
        <v>29</v>
      </c>
      <c r="B19" s="9">
        <v>148.64273075365756</v>
      </c>
      <c r="C19" s="10">
        <v>158.71843166250858</v>
      </c>
      <c r="D19" s="10">
        <v>159.66113942053977</v>
      </c>
      <c r="E19" s="10">
        <v>165.1814784848228</v>
      </c>
      <c r="F19" s="10">
        <v>164.2974800684344</v>
      </c>
      <c r="G19" s="10">
        <v>185.38497875885551</v>
      </c>
      <c r="H19" s="11">
        <v>186.859404704176</v>
      </c>
    </row>
    <row r="20" spans="1:8">
      <c r="A20" s="3" t="s">
        <v>20</v>
      </c>
      <c r="B20" s="9">
        <v>174.69764261274534</v>
      </c>
      <c r="C20" s="10">
        <v>177.12729999279603</v>
      </c>
      <c r="D20" s="10">
        <v>178.54648798119322</v>
      </c>
      <c r="E20" s="10">
        <v>174.49630188469467</v>
      </c>
      <c r="F20" s="10">
        <v>175.67152482584882</v>
      </c>
      <c r="G20" s="10">
        <v>172.41817288201648</v>
      </c>
      <c r="H20" s="11">
        <v>175.36916262653361</v>
      </c>
    </row>
    <row r="21" spans="1:8">
      <c r="A21" s="3" t="s">
        <v>23</v>
      </c>
      <c r="B21" s="9">
        <v>304.75337124900238</v>
      </c>
      <c r="C21" s="10">
        <v>310.26841159075093</v>
      </c>
      <c r="D21" s="10">
        <v>343.1816722355216</v>
      </c>
      <c r="E21" s="10">
        <v>344.44688224024424</v>
      </c>
      <c r="F21" s="10">
        <v>363.26266453077312</v>
      </c>
      <c r="G21" s="10">
        <v>378.75681627696883</v>
      </c>
      <c r="H21" s="11">
        <v>390.8355367323075</v>
      </c>
    </row>
    <row r="22" spans="1:8">
      <c r="A22" s="3" t="s">
        <v>4</v>
      </c>
      <c r="B22" s="9">
        <v>207.57635068916903</v>
      </c>
      <c r="C22" s="10">
        <v>208.64250474398446</v>
      </c>
      <c r="D22" s="10">
        <v>215.8256761089643</v>
      </c>
      <c r="E22" s="10">
        <v>223.04259495274724</v>
      </c>
      <c r="F22" s="10">
        <v>220.31030296536068</v>
      </c>
      <c r="G22" s="10">
        <v>203.39169818113001</v>
      </c>
      <c r="H22" s="11">
        <v>252.68933383432292</v>
      </c>
    </row>
    <row r="23" spans="1:8">
      <c r="A23" s="3" t="s">
        <v>34</v>
      </c>
      <c r="B23" s="9">
        <v>32.589778959019817</v>
      </c>
      <c r="C23" s="10">
        <v>27.627410481474499</v>
      </c>
      <c r="D23" s="10">
        <v>27.627410481474499</v>
      </c>
      <c r="E23" s="10">
        <v>29.405845806134515</v>
      </c>
      <c r="F23" s="10">
        <v>27.7838908293914</v>
      </c>
      <c r="G23" s="10">
        <v>29.579297326845161</v>
      </c>
      <c r="H23" s="11">
        <v>29.579297326845161</v>
      </c>
    </row>
    <row r="24" spans="1:8">
      <c r="A24" s="3" t="s">
        <v>9</v>
      </c>
      <c r="B24" s="9">
        <v>79.264695365166205</v>
      </c>
      <c r="C24" s="10">
        <v>85.114642942359637</v>
      </c>
      <c r="D24" s="10">
        <v>112.44039359958253</v>
      </c>
      <c r="E24" s="10">
        <v>101.55159969197059</v>
      </c>
      <c r="F24" s="10">
        <v>113.14749191366388</v>
      </c>
      <c r="G24" s="10">
        <v>83.142650325358645</v>
      </c>
      <c r="H24" s="11">
        <v>94.824694308967722</v>
      </c>
    </row>
    <row r="25" spans="1:8">
      <c r="A25" s="3" t="s">
        <v>33</v>
      </c>
      <c r="B25" s="9">
        <v>105.93058241895312</v>
      </c>
      <c r="C25" s="10">
        <v>109.17003648795398</v>
      </c>
      <c r="D25" s="10">
        <v>107.62956695952414</v>
      </c>
      <c r="E25" s="10">
        <v>103.23576789286402</v>
      </c>
      <c r="F25" s="10">
        <v>100.24954180229237</v>
      </c>
      <c r="G25" s="10">
        <v>110.77405778755146</v>
      </c>
      <c r="H25" s="11">
        <v>126.70338686041393</v>
      </c>
    </row>
    <row r="26" spans="1:8">
      <c r="A26" s="3" t="s">
        <v>10</v>
      </c>
      <c r="B26" s="9">
        <v>273.75117845967117</v>
      </c>
      <c r="C26" s="10">
        <v>257.28574174791436</v>
      </c>
      <c r="D26" s="10">
        <v>251.54900939202341</v>
      </c>
      <c r="E26" s="10">
        <v>263.23864428607038</v>
      </c>
      <c r="F26" s="10">
        <v>274.80729041815715</v>
      </c>
      <c r="G26" s="10">
        <v>331.52951891458252</v>
      </c>
      <c r="H26" s="11">
        <v>359.39445246033569</v>
      </c>
    </row>
    <row r="27" spans="1:8">
      <c r="A27" s="3" t="s">
        <v>30</v>
      </c>
      <c r="B27" s="9">
        <v>136.84766734214438</v>
      </c>
      <c r="C27" s="10">
        <v>134.87473006585651</v>
      </c>
      <c r="D27" s="10">
        <v>134.27292355321387</v>
      </c>
      <c r="E27" s="10">
        <v>138.38497338202293</v>
      </c>
      <c r="F27" s="10">
        <v>141.68757453679942</v>
      </c>
      <c r="G27" s="10">
        <v>168.96054521442471</v>
      </c>
      <c r="H27" s="11">
        <v>169.44814432731937</v>
      </c>
    </row>
    <row r="28" spans="1:8">
      <c r="A28" s="3" t="s">
        <v>22</v>
      </c>
      <c r="B28" s="9">
        <v>195.37354402231395</v>
      </c>
      <c r="C28" s="10">
        <v>194.35814797429921</v>
      </c>
      <c r="D28" s="10">
        <v>187.97794055077159</v>
      </c>
      <c r="E28" s="10">
        <v>204.62942764619896</v>
      </c>
      <c r="F28" s="10">
        <v>186.78225371827577</v>
      </c>
      <c r="G28" s="10">
        <v>180.60825559202993</v>
      </c>
      <c r="H28" s="11">
        <v>184.27291656514191</v>
      </c>
    </row>
    <row r="29" spans="1:8">
      <c r="A29" s="3" t="s">
        <v>42</v>
      </c>
      <c r="B29" s="9">
        <v>332.84389924311358</v>
      </c>
      <c r="C29" s="10">
        <v>337.83024309712602</v>
      </c>
      <c r="D29" s="10">
        <v>360.41520844726602</v>
      </c>
      <c r="E29" s="10">
        <v>358.13710849278118</v>
      </c>
      <c r="F29" s="10">
        <v>369.98186781895691</v>
      </c>
      <c r="G29" s="10">
        <v>380.3783048979513</v>
      </c>
      <c r="H29" s="11">
        <v>402.22239457862264</v>
      </c>
    </row>
    <row r="30" spans="1:8">
      <c r="A30" s="3" t="s">
        <v>35</v>
      </c>
      <c r="B30" s="9">
        <v>72.516902545059096</v>
      </c>
      <c r="C30" s="10">
        <v>73.718973907319238</v>
      </c>
      <c r="D30" s="10">
        <v>76.757592051924917</v>
      </c>
      <c r="E30" s="10">
        <v>76.757592051924917</v>
      </c>
      <c r="F30" s="10">
        <v>76.757592051924917</v>
      </c>
      <c r="G30" s="10">
        <v>76.757592051924917</v>
      </c>
      <c r="H30" s="11">
        <v>78.575240485491776</v>
      </c>
    </row>
    <row r="31" spans="1:8">
      <c r="A31" s="3" t="s">
        <v>44</v>
      </c>
      <c r="B31" s="9">
        <v>116.93736866487947</v>
      </c>
      <c r="C31" s="10">
        <v>116.82976114313396</v>
      </c>
      <c r="D31" s="10">
        <v>117.20258832141046</v>
      </c>
      <c r="E31" s="10">
        <v>117.87533113464282</v>
      </c>
      <c r="F31" s="10">
        <v>120.11218923339435</v>
      </c>
      <c r="G31" s="10">
        <v>145.78168083791005</v>
      </c>
      <c r="H31" s="11">
        <v>148.43195817403472</v>
      </c>
    </row>
    <row r="32" spans="1:8">
      <c r="A32" s="3" t="s">
        <v>41</v>
      </c>
      <c r="B32" s="9">
        <v>109.90962728181766</v>
      </c>
      <c r="C32" s="10">
        <v>107.03095251086546</v>
      </c>
      <c r="D32" s="10">
        <v>88.798992540566459</v>
      </c>
      <c r="E32" s="10">
        <v>94.011489248537785</v>
      </c>
      <c r="F32" s="10">
        <v>87.29891088469175</v>
      </c>
      <c r="G32" s="10">
        <v>73.878497341221788</v>
      </c>
      <c r="H32" s="11">
        <v>85.251923321030517</v>
      </c>
    </row>
    <row r="33" spans="1:8">
      <c r="A33" s="3" t="s">
        <v>32</v>
      </c>
      <c r="B33" s="9">
        <v>29.524695891030142</v>
      </c>
      <c r="C33" s="10">
        <v>29.263017805819203</v>
      </c>
      <c r="D33" s="10">
        <v>29.263017805819203</v>
      </c>
      <c r="E33" s="10">
        <v>29.263017805819203</v>
      </c>
      <c r="F33" s="10">
        <v>29.263017805819203</v>
      </c>
      <c r="G33" s="10">
        <v>31.651987744970491</v>
      </c>
      <c r="H33" s="11">
        <v>36.765772868806053</v>
      </c>
    </row>
    <row r="34" spans="1:8">
      <c r="A34" s="3" t="s">
        <v>7</v>
      </c>
      <c r="B34" s="9">
        <v>158.95767132254133</v>
      </c>
      <c r="C34" s="10">
        <v>144.74410264068123</v>
      </c>
      <c r="D34" s="10">
        <v>145.20300980566003</v>
      </c>
      <c r="E34" s="10">
        <v>138.28377878824872</v>
      </c>
      <c r="F34" s="10">
        <v>146.95801075082136</v>
      </c>
      <c r="G34" s="10">
        <v>183.44684386567997</v>
      </c>
      <c r="H34" s="11">
        <v>247.92580398131412</v>
      </c>
    </row>
    <row r="35" spans="1:8">
      <c r="A35" s="3" t="s">
        <v>45</v>
      </c>
      <c r="B35" s="9">
        <v>125.69117786725283</v>
      </c>
      <c r="C35" s="10">
        <v>117.64293897434952</v>
      </c>
      <c r="D35" s="10">
        <v>116.26753303951647</v>
      </c>
      <c r="E35" s="10">
        <v>118.54167992743072</v>
      </c>
      <c r="F35" s="10">
        <v>116.99684047107436</v>
      </c>
      <c r="G35" s="10">
        <v>130.41209656200283</v>
      </c>
      <c r="H35" s="11">
        <v>211.06121680855367</v>
      </c>
    </row>
    <row r="36" spans="1:8">
      <c r="A36" s="3" t="s">
        <v>24</v>
      </c>
      <c r="B36" s="9">
        <v>274.97667581883542</v>
      </c>
      <c r="C36" s="10">
        <v>227.30400758834398</v>
      </c>
      <c r="D36" s="10">
        <v>219.6491735531369</v>
      </c>
      <c r="E36" s="10">
        <v>208.61357633854183</v>
      </c>
      <c r="F36" s="10">
        <v>213.28525849222279</v>
      </c>
      <c r="G36" s="10">
        <v>312.79624457197963</v>
      </c>
      <c r="H36" s="11">
        <v>302.92281315250261</v>
      </c>
    </row>
    <row r="37" spans="1:8">
      <c r="A37" s="3" t="s">
        <v>25</v>
      </c>
      <c r="B37" s="9">
        <v>345.7587994882885</v>
      </c>
      <c r="C37" s="10">
        <v>357.89099592846185</v>
      </c>
      <c r="D37" s="10">
        <v>296.83214619289072</v>
      </c>
      <c r="E37" s="10">
        <v>308.82349051296967</v>
      </c>
      <c r="F37" s="10">
        <v>315.92210832300776</v>
      </c>
      <c r="G37" s="10">
        <v>299.83899246765225</v>
      </c>
      <c r="H37" s="11">
        <v>398.80732685454035</v>
      </c>
    </row>
    <row r="38" spans="1:8">
      <c r="A38" s="3" t="s">
        <v>38</v>
      </c>
      <c r="B38" s="9">
        <v>107.8803113290414</v>
      </c>
      <c r="C38" s="10">
        <v>102.58313911983515</v>
      </c>
      <c r="D38" s="10">
        <v>124.7221979811637</v>
      </c>
      <c r="E38" s="10">
        <v>127.47571202477806</v>
      </c>
      <c r="F38" s="10">
        <v>133.89133356197223</v>
      </c>
      <c r="G38" s="10">
        <v>132.73971645080945</v>
      </c>
      <c r="H38" s="11">
        <v>134.39185750905119</v>
      </c>
    </row>
    <row r="39" spans="1:8">
      <c r="A39" s="3" t="s">
        <v>36</v>
      </c>
      <c r="B39" s="9">
        <v>474.09952880298198</v>
      </c>
      <c r="C39" s="10">
        <v>504.14735139303696</v>
      </c>
      <c r="D39" s="10">
        <v>506.76666906192395</v>
      </c>
      <c r="E39" s="10">
        <v>514.2189076570387</v>
      </c>
      <c r="F39" s="10">
        <v>533.40786323242583</v>
      </c>
      <c r="G39" s="10">
        <v>639.07865928662204</v>
      </c>
      <c r="H39" s="11">
        <v>728.86580295801582</v>
      </c>
    </row>
    <row r="40" spans="1:8">
      <c r="A40" s="3" t="s">
        <v>43</v>
      </c>
      <c r="B40" s="9">
        <v>226.47505038883935</v>
      </c>
      <c r="C40" s="10">
        <v>206.76587451105746</v>
      </c>
      <c r="D40" s="10">
        <v>217.53637233699794</v>
      </c>
      <c r="E40" s="10">
        <v>222.65909252287523</v>
      </c>
      <c r="F40" s="10">
        <v>226.68335732037656</v>
      </c>
      <c r="G40" s="10">
        <v>216.82770585838693</v>
      </c>
      <c r="H40" s="11">
        <v>251.82106181781478</v>
      </c>
    </row>
    <row r="41" spans="1:8">
      <c r="A41" s="3" t="s">
        <v>13</v>
      </c>
      <c r="B41" s="9">
        <v>0</v>
      </c>
      <c r="C41" s="10">
        <v>0</v>
      </c>
      <c r="D41" s="10">
        <v>0</v>
      </c>
      <c r="E41" s="10">
        <v>9.3768312962289606</v>
      </c>
      <c r="F41" s="10">
        <v>28.088838720980629</v>
      </c>
      <c r="G41" s="10">
        <v>28.088838720980629</v>
      </c>
      <c r="H41" s="11">
        <v>28.088838720980629</v>
      </c>
    </row>
    <row r="42" spans="1:8">
      <c r="A42" s="3" t="s">
        <v>8</v>
      </c>
      <c r="B42" s="9">
        <v>517.43602640715972</v>
      </c>
      <c r="C42" s="10">
        <v>534.2767497799689</v>
      </c>
      <c r="D42" s="10">
        <v>492.76563821047733</v>
      </c>
      <c r="E42" s="10">
        <v>508.95874639595422</v>
      </c>
      <c r="F42" s="10">
        <v>506.80471273317295</v>
      </c>
      <c r="G42" s="10">
        <v>595.03529437707061</v>
      </c>
      <c r="H42" s="11">
        <v>708.11566067124227</v>
      </c>
    </row>
    <row r="43" spans="1:8">
      <c r="A43" s="3" t="s">
        <v>46</v>
      </c>
      <c r="B43" s="9">
        <v>28.485480687675086</v>
      </c>
      <c r="C43" s="10">
        <v>25.989469413766042</v>
      </c>
      <c r="D43" s="10">
        <v>25.989469413766042</v>
      </c>
      <c r="E43" s="10">
        <v>26.491287106559668</v>
      </c>
      <c r="F43" s="10">
        <v>26.491287106559668</v>
      </c>
      <c r="G43" s="10">
        <v>28.680884822562426</v>
      </c>
      <c r="H43" s="11">
        <v>29.199880902051419</v>
      </c>
    </row>
    <row r="44" spans="1:8">
      <c r="A44" s="3" t="s">
        <v>26</v>
      </c>
      <c r="B44" s="9">
        <v>156.67014858834426</v>
      </c>
      <c r="C44" s="10">
        <v>155.17566868040183</v>
      </c>
      <c r="D44" s="10">
        <v>134.81022603313616</v>
      </c>
      <c r="E44" s="10">
        <v>138.41949347513577</v>
      </c>
      <c r="F44" s="10">
        <v>175.39168159916636</v>
      </c>
      <c r="G44" s="10">
        <v>206.48619074800791</v>
      </c>
      <c r="H44" s="11">
        <v>299.47461004713153</v>
      </c>
    </row>
    <row r="45" spans="1:8">
      <c r="A45" s="3" t="s">
        <v>39</v>
      </c>
      <c r="B45" s="9">
        <v>20.348068277427799</v>
      </c>
      <c r="C45" s="10">
        <v>20.8648649402319</v>
      </c>
      <c r="D45" s="10">
        <v>18.931742823074039</v>
      </c>
      <c r="E45" s="10">
        <v>21.74767279673069</v>
      </c>
      <c r="F45" s="10">
        <v>20.305488854026734</v>
      </c>
      <c r="G45" s="10">
        <v>24.689948860710285</v>
      </c>
      <c r="H45" s="11">
        <v>23.321434413142349</v>
      </c>
    </row>
    <row r="46" spans="1:8">
      <c r="A46" s="3" t="s">
        <v>21</v>
      </c>
      <c r="B46" s="9">
        <v>190.15152310218616</v>
      </c>
      <c r="C46" s="10">
        <v>202.91557568081166</v>
      </c>
      <c r="D46" s="10">
        <v>202.71989180923995</v>
      </c>
      <c r="E46" s="10">
        <v>203.91221839834427</v>
      </c>
      <c r="F46" s="10">
        <v>232.39738994539957</v>
      </c>
      <c r="G46" s="10">
        <v>278.44516280366395</v>
      </c>
      <c r="H46" s="11">
        <v>278.44516280366395</v>
      </c>
    </row>
    <row r="47" spans="1:8">
      <c r="A47" s="3" t="s">
        <v>5</v>
      </c>
      <c r="B47" s="9">
        <v>1343.9002912071387</v>
      </c>
      <c r="C47" s="10">
        <v>1353.7103803317432</v>
      </c>
      <c r="D47" s="10">
        <v>1409.398733191427</v>
      </c>
      <c r="E47" s="10">
        <v>1461.5662580787421</v>
      </c>
      <c r="F47" s="10">
        <v>1548.6035859493225</v>
      </c>
      <c r="G47" s="10">
        <v>1300.24048276705</v>
      </c>
      <c r="H47" s="11">
        <v>1511.4796463653893</v>
      </c>
    </row>
    <row r="48" spans="1:8">
      <c r="A48" s="3" t="s">
        <v>47</v>
      </c>
      <c r="B48" s="9">
        <v>167.16002285241842</v>
      </c>
      <c r="C48" s="10">
        <v>172.2210128292802</v>
      </c>
      <c r="D48" s="10">
        <v>163.78589539173635</v>
      </c>
      <c r="E48" s="10">
        <v>180.0062292593544</v>
      </c>
      <c r="F48" s="10">
        <v>188.80421592691016</v>
      </c>
      <c r="G48" s="10">
        <v>197.49394704056755</v>
      </c>
      <c r="H48" s="11">
        <v>189.18827436363222</v>
      </c>
    </row>
    <row r="49" spans="1:8">
      <c r="A49" s="3" t="s">
        <v>31</v>
      </c>
      <c r="B49" s="9">
        <v>1.2631397688E-2</v>
      </c>
      <c r="C49" s="10">
        <v>1.2631397688E-2</v>
      </c>
      <c r="D49" s="10">
        <v>1.2631397688E-2</v>
      </c>
      <c r="E49" s="10">
        <v>6.4209604914000004E-2</v>
      </c>
      <c r="F49" s="10">
        <v>6.4209604914000004E-2</v>
      </c>
      <c r="G49" s="10">
        <v>0.77350028263818704</v>
      </c>
      <c r="H49" s="11">
        <v>2.8887804918838724</v>
      </c>
    </row>
    <row r="50" spans="1:8">
      <c r="A50" s="3" t="s">
        <v>15</v>
      </c>
      <c r="B50" s="9">
        <v>157.23708820910556</v>
      </c>
      <c r="C50" s="10">
        <v>158.29049077150344</v>
      </c>
      <c r="D50" s="10">
        <v>163.56431488839195</v>
      </c>
      <c r="E50" s="10">
        <v>175.50615160293722</v>
      </c>
      <c r="F50" s="10">
        <v>163.69827244558755</v>
      </c>
      <c r="G50" s="10">
        <v>162.66823278757343</v>
      </c>
      <c r="H50" s="11">
        <v>163.11137666118344</v>
      </c>
    </row>
    <row r="51" spans="1:8">
      <c r="A51" s="3" t="s">
        <v>14</v>
      </c>
      <c r="B51" s="9">
        <v>2.7815535893376002</v>
      </c>
      <c r="C51" s="10">
        <v>2.7815535893376002</v>
      </c>
      <c r="D51" s="10">
        <v>2.7815535893376002</v>
      </c>
      <c r="E51" s="10">
        <v>2.7815535893376002</v>
      </c>
      <c r="F51" s="10">
        <v>11.83946816668896</v>
      </c>
      <c r="G51" s="10">
        <v>18.939452161626722</v>
      </c>
      <c r="H51" s="11">
        <v>31.229362102971599</v>
      </c>
    </row>
    <row r="52" spans="1:8">
      <c r="A52" s="3" t="s">
        <v>40</v>
      </c>
      <c r="B52" s="9">
        <v>350.68877842158281</v>
      </c>
      <c r="C52" s="10">
        <v>333.39348984955916</v>
      </c>
      <c r="D52" s="10">
        <v>346.78583535484114</v>
      </c>
      <c r="E52" s="10">
        <v>345.69946983267261</v>
      </c>
      <c r="F52" s="10">
        <v>368.95874903842008</v>
      </c>
      <c r="G52" s="10">
        <v>434.563558338603</v>
      </c>
      <c r="H52" s="11">
        <v>459.3419618423365</v>
      </c>
    </row>
    <row r="53" spans="1:8">
      <c r="A53" s="3" t="s">
        <v>27</v>
      </c>
      <c r="B53" s="9">
        <v>181.12967756810917</v>
      </c>
      <c r="C53" s="10">
        <v>181.69845072520326</v>
      </c>
      <c r="D53" s="10">
        <v>199.19496738208269</v>
      </c>
      <c r="E53" s="10">
        <v>209.49994557131043</v>
      </c>
      <c r="F53" s="10">
        <v>218.52117483577985</v>
      </c>
      <c r="G53" s="10">
        <v>221.06209052918456</v>
      </c>
      <c r="H53" s="11">
        <v>216.33700441440502</v>
      </c>
    </row>
    <row r="54" spans="1:8">
      <c r="A54" s="3" t="s">
        <v>48</v>
      </c>
      <c r="B54" s="9">
        <v>118.91985664824097</v>
      </c>
      <c r="C54" s="10">
        <v>128.76579454186177</v>
      </c>
      <c r="D54" s="10">
        <v>134.6597211266369</v>
      </c>
      <c r="E54" s="10">
        <v>134.73335025192389</v>
      </c>
      <c r="F54" s="10">
        <v>128.61001768054177</v>
      </c>
      <c r="G54" s="10">
        <v>128.35500177953926</v>
      </c>
      <c r="H54" s="11">
        <v>128.4295112329612</v>
      </c>
    </row>
    <row r="55" spans="1:8">
      <c r="A55" s="4" t="s">
        <v>50</v>
      </c>
      <c r="B55" s="12">
        <f>SUM(B6:B54)</f>
        <v>10674.182554297853</v>
      </c>
      <c r="C55" s="6">
        <f t="shared" ref="C55:H55" si="0">SUM(C6:C54)</f>
        <v>10646.130968686226</v>
      </c>
      <c r="D55" s="6">
        <f t="shared" si="0"/>
        <v>10712.809230762346</v>
      </c>
      <c r="E55" s="6">
        <f t="shared" si="0"/>
        <v>11023.490440069858</v>
      </c>
      <c r="F55" s="6">
        <f t="shared" si="0"/>
        <v>11445.330887799453</v>
      </c>
      <c r="G55" s="6">
        <f t="shared" si="0"/>
        <v>11575.039723155778</v>
      </c>
      <c r="H55" s="13">
        <f t="shared" si="0"/>
        <v>12989.382167817375</v>
      </c>
    </row>
    <row r="58" spans="1:8">
      <c r="A58" s="14" t="s">
        <v>53</v>
      </c>
    </row>
    <row r="59" spans="1:8">
      <c r="A59" s="14"/>
      <c r="B59" s="16" t="s">
        <v>51</v>
      </c>
      <c r="C59" s="17"/>
      <c r="D59" s="17"/>
      <c r="E59" s="17"/>
      <c r="F59" s="17"/>
      <c r="G59" s="17"/>
      <c r="H59" s="18"/>
    </row>
    <row r="60" spans="1:8">
      <c r="B60">
        <v>2016</v>
      </c>
      <c r="C60">
        <v>2018</v>
      </c>
      <c r="D60">
        <v>2020</v>
      </c>
      <c r="E60">
        <v>2025</v>
      </c>
      <c r="F60">
        <v>2030</v>
      </c>
      <c r="G60">
        <v>2040</v>
      </c>
      <c r="H60">
        <v>2050</v>
      </c>
    </row>
    <row r="61" spans="1:8">
      <c r="A61" t="s">
        <v>1</v>
      </c>
      <c r="B61" s="15">
        <v>84.085157035782913</v>
      </c>
      <c r="C61" s="15">
        <v>85.943025333548604</v>
      </c>
      <c r="D61" s="15">
        <v>61.788842232828898</v>
      </c>
      <c r="E61" s="15">
        <v>61.788842232828898</v>
      </c>
      <c r="F61" s="15">
        <v>61.7888422540587</v>
      </c>
      <c r="G61" s="15">
        <v>58.441912865618704</v>
      </c>
      <c r="H61" s="15">
        <v>61.7888422540587</v>
      </c>
    </row>
    <row r="62" spans="1:8">
      <c r="A62" t="s">
        <v>45</v>
      </c>
      <c r="B62" s="15">
        <v>49.168808920538694</v>
      </c>
      <c r="C62" s="15">
        <v>49.168808898665297</v>
      </c>
      <c r="D62" s="15">
        <v>49.12563194606858</v>
      </c>
      <c r="E62" s="15">
        <v>49.168808898665297</v>
      </c>
      <c r="F62" s="15">
        <v>49.168808898665297</v>
      </c>
      <c r="G62" s="15">
        <v>49.168808898665297</v>
      </c>
      <c r="H62" s="15">
        <v>49.168808898665297</v>
      </c>
    </row>
    <row r="63" spans="1:8">
      <c r="A63" t="s">
        <v>47</v>
      </c>
      <c r="B63" s="15">
        <v>15.1004259962665</v>
      </c>
      <c r="C63" s="15">
        <v>15.1004259962665</v>
      </c>
      <c r="D63" s="15">
        <v>15.1004259962665</v>
      </c>
      <c r="E63" s="15">
        <v>15.1004259962665</v>
      </c>
      <c r="F63" s="15">
        <v>15.1004259962665</v>
      </c>
      <c r="G63" s="15">
        <v>15.1004259962665</v>
      </c>
      <c r="H63" s="15">
        <v>15.1004259962665</v>
      </c>
    </row>
  </sheetData>
  <mergeCells count="2">
    <mergeCell ref="B4:H4"/>
    <mergeCell ref="B59:H5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ToEPA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2016-03-04T14:38:01Z</dcterms:created>
  <dcterms:modified xsi:type="dcterms:W3CDTF">2016-08-18T20:07:59Z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{FCB7F9E4-4764-45A7-A007-94CCB8756102}</vt:lpwstr>
  </property>
</Properties>
</file>